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ov.sharepoint.com/sites/DOA-OMB-Budget-Office-Team/Shared Documents/FY 2024/Capital/Submission Instructions/For Website/"/>
    </mc:Choice>
  </mc:AlternateContent>
  <xr:revisionPtr revIDLastSave="3" documentId="8_{BED7E426-7904-4129-B62F-EC2C8889B4A5}" xr6:coauthVersionLast="47" xr6:coauthVersionMax="47" xr10:uidLastSave="{29EC255C-4FD9-415A-9BC2-01BA268F438A}"/>
  <bookViews>
    <workbookView xWindow="225" yWindow="540" windowWidth="21240" windowHeight="14295" xr2:uid="{00000000-000D-0000-FFFF-FFFF00000000}"/>
  </bookViews>
  <sheets>
    <sheet name="Template" sheetId="3" r:id="rId1"/>
    <sheet name="Example" sheetId="1" r:id="rId2"/>
    <sheet name="Category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4" i="1" l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55" i="1" s="1"/>
  <c r="L38" i="1"/>
  <c r="L37" i="1"/>
  <c r="L36" i="1"/>
  <c r="L35" i="1"/>
  <c r="L34" i="1"/>
  <c r="K55" i="1"/>
  <c r="J55" i="1"/>
  <c r="I55" i="1"/>
  <c r="H55" i="1"/>
  <c r="G55" i="1"/>
  <c r="F55" i="1"/>
  <c r="E55" i="1"/>
  <c r="F29" i="1"/>
  <c r="G29" i="1"/>
  <c r="H29" i="1"/>
  <c r="I29" i="1"/>
  <c r="J29" i="1"/>
  <c r="K29" i="1"/>
  <c r="E29" i="1"/>
  <c r="L29" i="1"/>
  <c r="L8" i="1"/>
  <c r="L9" i="1"/>
  <c r="L10" i="1"/>
  <c r="L11" i="1"/>
  <c r="L12" i="1"/>
  <c r="L13" i="1"/>
  <c r="L14" i="1"/>
  <c r="L15" i="1"/>
  <c r="L16" i="1"/>
  <c r="L17" i="1"/>
  <c r="L18" i="1"/>
  <c r="L19" i="1"/>
  <c r="F39" i="3" l="1"/>
  <c r="G39" i="3"/>
  <c r="H39" i="3"/>
  <c r="I39" i="3"/>
  <c r="J39" i="3"/>
  <c r="K39" i="3"/>
  <c r="L27" i="3"/>
  <c r="L28" i="3"/>
  <c r="L29" i="3"/>
  <c r="L30" i="3"/>
  <c r="L31" i="3"/>
  <c r="L32" i="3"/>
  <c r="L33" i="3"/>
  <c r="L34" i="3"/>
  <c r="L35" i="3"/>
  <c r="L36" i="3"/>
  <c r="L37" i="3"/>
  <c r="L38" i="3"/>
  <c r="L9" i="3"/>
  <c r="L10" i="3"/>
  <c r="L11" i="3"/>
  <c r="L12" i="3"/>
  <c r="L13" i="3"/>
  <c r="L14" i="3"/>
  <c r="L15" i="3"/>
  <c r="L16" i="3"/>
  <c r="L17" i="3"/>
  <c r="L18" i="3"/>
  <c r="L19" i="3"/>
  <c r="L20" i="3"/>
  <c r="F21" i="3"/>
  <c r="G21" i="3"/>
  <c r="H21" i="3"/>
  <c r="I21" i="3"/>
  <c r="J21" i="3"/>
  <c r="K21" i="3"/>
  <c r="J25" i="3"/>
  <c r="E39" i="3"/>
  <c r="L26" i="3"/>
  <c r="L25" i="3"/>
  <c r="K25" i="3"/>
  <c r="I25" i="3"/>
  <c r="H25" i="3"/>
  <c r="G25" i="3"/>
  <c r="F25" i="3"/>
  <c r="E25" i="3"/>
  <c r="E21" i="3"/>
  <c r="L8" i="3"/>
  <c r="L21" i="3" l="1"/>
  <c r="L39" i="3"/>
  <c r="L33" i="1"/>
  <c r="K33" i="1"/>
  <c r="J33" i="1"/>
  <c r="I33" i="1"/>
  <c r="H33" i="1"/>
  <c r="G33" i="1"/>
  <c r="F33" i="1"/>
  <c r="E33" i="1"/>
  <c r="L20" i="1" l="1"/>
  <c r="L28" i="1"/>
  <c r="L27" i="1"/>
  <c r="L26" i="1"/>
  <c r="L25" i="1"/>
  <c r="L24" i="1"/>
  <c r="L23" i="1"/>
  <c r="L22" i="1"/>
  <c r="L21" i="1"/>
</calcChain>
</file>

<file path=xl/sharedStrings.xml><?xml version="1.0" encoding="utf-8"?>
<sst xmlns="http://schemas.openxmlformats.org/spreadsheetml/2006/main" count="194" uniqueCount="64">
  <si>
    <t>No.</t>
  </si>
  <si>
    <t>Source</t>
  </si>
  <si>
    <t>Sub-Project Name</t>
  </si>
  <si>
    <t>Total</t>
  </si>
  <si>
    <t>RICAP</t>
  </si>
  <si>
    <t xml:space="preserve">Department's Request </t>
  </si>
  <si>
    <t>FY 2022</t>
  </si>
  <si>
    <t>FY 2023</t>
  </si>
  <si>
    <t xml:space="preserve">Project Name: </t>
  </si>
  <si>
    <t>Project ID:</t>
  </si>
  <si>
    <t>Line Sequence:</t>
  </si>
  <si>
    <t>FY 2024</t>
  </si>
  <si>
    <t>FY 2025</t>
  </si>
  <si>
    <t>FY 2026</t>
  </si>
  <si>
    <t>Capital Improvement Plan - Governor's Planning Values</t>
  </si>
  <si>
    <t>Category</t>
  </si>
  <si>
    <t>AE</t>
  </si>
  <si>
    <t>CONS</t>
  </si>
  <si>
    <t>CONTIN</t>
  </si>
  <si>
    <t>ENVREM</t>
  </si>
  <si>
    <t>ASSETP</t>
  </si>
  <si>
    <t>FFE</t>
  </si>
  <si>
    <t>IT</t>
  </si>
  <si>
    <t>STUDY</t>
  </si>
  <si>
    <t>VEHICLE</t>
  </si>
  <si>
    <t>OTHER</t>
  </si>
  <si>
    <t>Architectural and Engineering</t>
  </si>
  <si>
    <t>Construction</t>
  </si>
  <si>
    <t>Contingency</t>
  </si>
  <si>
    <t>Environmental Remediation</t>
  </si>
  <si>
    <t>Asset Protection</t>
  </si>
  <si>
    <t>Furniture, Fixtures and Equipment</t>
  </si>
  <si>
    <t>Information Technology</t>
  </si>
  <si>
    <t>Feasibility Study</t>
  </si>
  <si>
    <t>Vehicle</t>
  </si>
  <si>
    <t>Other</t>
  </si>
  <si>
    <t>FY 2027</t>
  </si>
  <si>
    <t>Post-2027</t>
  </si>
  <si>
    <t>FY 2028</t>
  </si>
  <si>
    <t>Post-2028</t>
  </si>
  <si>
    <t>HVAC Upgrades</t>
  </si>
  <si>
    <t>Exhibition Hall Updates</t>
  </si>
  <si>
    <t>5th Floor Renovation</t>
  </si>
  <si>
    <t>Parking Garage Improvement</t>
  </si>
  <si>
    <t>Facility Security Upgrades</t>
  </si>
  <si>
    <t>Work Station and Server Upgrades</t>
  </si>
  <si>
    <t>Command Center Upgrade</t>
  </si>
  <si>
    <t>Facility Electrical Upgrades</t>
  </si>
  <si>
    <t>Catwalk Electrical Upgrades</t>
  </si>
  <si>
    <t>CAD Drawings</t>
  </si>
  <si>
    <t>Funding for a Stimulus Program - DDC &amp; RICC</t>
  </si>
  <si>
    <t>Replace Fire Alarm System</t>
  </si>
  <si>
    <t>Access Road Repair</t>
  </si>
  <si>
    <t>Refurbish Facility Restrooms</t>
  </si>
  <si>
    <t>Common Area Improvements/Event Equipment</t>
  </si>
  <si>
    <t>Refurbish Elevator Interiors</t>
  </si>
  <si>
    <t>Re-Caulking of Facility Exterior</t>
  </si>
  <si>
    <t>Repair Loading Dock Ramp</t>
  </si>
  <si>
    <t>Unanticipated Asset Protection</t>
  </si>
  <si>
    <t>Escalators Upgrade</t>
  </si>
  <si>
    <t>Repair Loading Dock Guard Rails</t>
  </si>
  <si>
    <t>SFRF</t>
  </si>
  <si>
    <t>RICAP - RI Convention Center</t>
  </si>
  <si>
    <t>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</si>
</sst>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3" fillId="0" borderId="0" xfId="2" applyNumberFormat="1" applyFont="1" applyAlignment="1">
      <alignment vertical="center"/>
    </xf>
    <xf numFmtId="0" fontId="4" fillId="0" borderId="1" xfId="0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5" fontId="4" fillId="0" borderId="1" xfId="1" applyNumberFormat="1" applyFont="1" applyBorder="1"/>
    <xf numFmtId="0" fontId="3" fillId="0" borderId="0" xfId="0" applyFont="1" applyAlignment="1">
      <alignment horizontal="center"/>
    </xf>
    <xf numFmtId="164" fontId="3" fillId="0" borderId="0" xfId="2" applyNumberFormat="1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/>
    <xf numFmtId="0" fontId="4" fillId="0" borderId="3" xfId="0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165" fontId="3" fillId="0" borderId="1" xfId="1" applyNumberFormat="1" applyFont="1" applyFill="1" applyBorder="1"/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65" fontId="3" fillId="0" borderId="5" xfId="1" applyNumberFormat="1" applyFont="1" applyFill="1" applyBorder="1"/>
    <xf numFmtId="165" fontId="3" fillId="0" borderId="8" xfId="1" applyNumberFormat="1" applyFont="1" applyFill="1" applyBorder="1"/>
    <xf numFmtId="165" fontId="3" fillId="0" borderId="9" xfId="1" applyNumberFormat="1" applyFont="1" applyFill="1" applyBorder="1"/>
    <xf numFmtId="164" fontId="3" fillId="0" borderId="7" xfId="2" applyNumberFormat="1" applyFont="1" applyFill="1" applyBorder="1" applyAlignment="1">
      <alignment horizontal="center"/>
    </xf>
    <xf numFmtId="164" fontId="3" fillId="0" borderId="8" xfId="2" applyNumberFormat="1" applyFont="1" applyFill="1" applyBorder="1" applyAlignment="1">
      <alignment horizontal="center"/>
    </xf>
    <xf numFmtId="165" fontId="3" fillId="0" borderId="3" xfId="1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3" fillId="0" borderId="0" xfId="1" applyNumberFormat="1" applyFont="1" applyFill="1"/>
    <xf numFmtId="165" fontId="3" fillId="0" borderId="6" xfId="1" applyNumberFormat="1" applyFont="1" applyFill="1" applyBorder="1"/>
    <xf numFmtId="165" fontId="3" fillId="0" borderId="4" xfId="1" applyNumberFormat="1" applyFont="1" applyFill="1" applyBorder="1"/>
    <xf numFmtId="165" fontId="4" fillId="0" borderId="3" xfId="1" applyNumberFormat="1" applyFont="1" applyBorder="1"/>
    <xf numFmtId="165" fontId="4" fillId="0" borderId="5" xfId="1" applyNumberFormat="1" applyFont="1" applyBorder="1"/>
    <xf numFmtId="165" fontId="3" fillId="0" borderId="0" xfId="1" applyNumberFormat="1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5" fontId="4" fillId="0" borderId="9" xfId="1" applyNumberFormat="1" applyFont="1" applyBorder="1"/>
    <xf numFmtId="165" fontId="3" fillId="0" borderId="7" xfId="1" applyNumberFormat="1" applyFont="1" applyBorder="1"/>
    <xf numFmtId="165" fontId="3" fillId="0" borderId="8" xfId="1" applyNumberFormat="1" applyFont="1" applyBorder="1"/>
    <xf numFmtId="0" fontId="4" fillId="0" borderId="9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165" fontId="3" fillId="0" borderId="4" xfId="1" applyNumberFormat="1" applyFont="1" applyBorder="1"/>
    <xf numFmtId="165" fontId="3" fillId="0" borderId="9" xfId="1" applyNumberFormat="1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/>
    <xf numFmtId="0" fontId="3" fillId="0" borderId="9" xfId="0" applyFont="1" applyBorder="1" applyAlignment="1"/>
    <xf numFmtId="0" fontId="4" fillId="0" borderId="5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4" fillId="0" borderId="1" xfId="0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3ADA506A-C523-4804-9D53-68E44D96765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318F3-1368-498F-9E47-4C7F7D2115DC}">
  <sheetPr>
    <tabColor theme="3"/>
    <pageSetUpPr fitToPage="1"/>
  </sheetPr>
  <dimension ref="A1:L39"/>
  <sheetViews>
    <sheetView tabSelected="1" zoomScaleNormal="100" workbookViewId="0"/>
  </sheetViews>
  <sheetFormatPr defaultRowHeight="15" x14ac:dyDescent="0.25"/>
  <cols>
    <col min="1" max="1" width="4.28515625" style="9" customWidth="1"/>
    <col min="2" max="2" width="9.28515625" style="9" customWidth="1"/>
    <col min="3" max="3" width="42" style="6" customWidth="1"/>
    <col min="4" max="10" width="11.5703125" style="10" customWidth="1"/>
    <col min="11" max="12" width="11.5703125" style="6" customWidth="1"/>
    <col min="13" max="16384" width="9.140625" style="6"/>
  </cols>
  <sheetData>
    <row r="1" spans="1:12" x14ac:dyDescent="0.25">
      <c r="A1" s="11" t="s">
        <v>8</v>
      </c>
    </row>
    <row r="2" spans="1:12" x14ac:dyDescent="0.25">
      <c r="A2" s="11" t="s">
        <v>9</v>
      </c>
    </row>
    <row r="3" spans="1:12" x14ac:dyDescent="0.25">
      <c r="A3" s="11" t="s">
        <v>10</v>
      </c>
      <c r="C3" s="11"/>
    </row>
    <row r="4" spans="1:12" x14ac:dyDescent="0.25">
      <c r="A4" s="11"/>
    </row>
    <row r="5" spans="1:12" s="2" customFormat="1" x14ac:dyDescent="0.25">
      <c r="A5" s="1" t="s">
        <v>14</v>
      </c>
      <c r="D5" s="3"/>
      <c r="E5" s="3"/>
      <c r="F5" s="3"/>
      <c r="G5" s="3"/>
      <c r="H5" s="3"/>
      <c r="I5" s="3"/>
      <c r="J5" s="3"/>
    </row>
    <row r="7" spans="1:12" x14ac:dyDescent="0.25">
      <c r="A7" s="4" t="s">
        <v>0</v>
      </c>
      <c r="B7" s="4" t="s">
        <v>1</v>
      </c>
      <c r="C7" s="13" t="s">
        <v>2</v>
      </c>
      <c r="D7" s="13" t="s">
        <v>15</v>
      </c>
      <c r="E7" s="5" t="s">
        <v>7</v>
      </c>
      <c r="F7" s="5" t="s">
        <v>11</v>
      </c>
      <c r="G7" s="5" t="s">
        <v>12</v>
      </c>
      <c r="H7" s="5" t="s">
        <v>13</v>
      </c>
      <c r="I7" s="5" t="s">
        <v>36</v>
      </c>
      <c r="J7" s="5" t="s">
        <v>38</v>
      </c>
      <c r="K7" s="5" t="s">
        <v>39</v>
      </c>
      <c r="L7" s="5" t="s">
        <v>3</v>
      </c>
    </row>
    <row r="8" spans="1:12" x14ac:dyDescent="0.25">
      <c r="A8" s="7">
        <v>1</v>
      </c>
      <c r="B8" s="36"/>
      <c r="C8" s="45"/>
      <c r="D8" s="12"/>
      <c r="E8" s="34"/>
      <c r="F8" s="34"/>
      <c r="G8" s="34"/>
      <c r="H8" s="34"/>
      <c r="I8" s="34"/>
      <c r="J8" s="34"/>
      <c r="K8" s="39"/>
      <c r="L8" s="38">
        <f>SUM(E8:K8)</f>
        <v>0</v>
      </c>
    </row>
    <row r="9" spans="1:12" x14ac:dyDescent="0.25">
      <c r="A9" s="7">
        <v>2</v>
      </c>
      <c r="B9" s="36"/>
      <c r="C9" s="46"/>
      <c r="D9" s="12"/>
      <c r="E9" s="34"/>
      <c r="F9" s="34"/>
      <c r="G9" s="34"/>
      <c r="H9" s="34"/>
      <c r="I9" s="34"/>
      <c r="J9" s="34"/>
      <c r="K9" s="40"/>
      <c r="L9" s="32">
        <f t="shared" ref="L9:L20" si="0">SUM(E9:K9)</f>
        <v>0</v>
      </c>
    </row>
    <row r="10" spans="1:12" x14ac:dyDescent="0.25">
      <c r="A10" s="7">
        <v>3</v>
      </c>
      <c r="B10" s="36"/>
      <c r="C10" s="46"/>
      <c r="D10" s="12"/>
      <c r="E10" s="34"/>
      <c r="F10" s="34"/>
      <c r="G10" s="34"/>
      <c r="H10" s="34"/>
      <c r="I10" s="34"/>
      <c r="J10" s="34"/>
      <c r="K10" s="40"/>
      <c r="L10" s="32">
        <f t="shared" si="0"/>
        <v>0</v>
      </c>
    </row>
    <row r="11" spans="1:12" x14ac:dyDescent="0.25">
      <c r="A11" s="7">
        <v>4</v>
      </c>
      <c r="B11" s="36"/>
      <c r="C11" s="46"/>
      <c r="D11" s="12"/>
      <c r="E11" s="34"/>
      <c r="F11" s="34"/>
      <c r="G11" s="34"/>
      <c r="H11" s="34"/>
      <c r="I11" s="34"/>
      <c r="J11" s="34"/>
      <c r="K11" s="40"/>
      <c r="L11" s="32">
        <f t="shared" si="0"/>
        <v>0</v>
      </c>
    </row>
    <row r="12" spans="1:12" x14ac:dyDescent="0.25">
      <c r="A12" s="7">
        <v>5</v>
      </c>
      <c r="B12" s="36"/>
      <c r="C12" s="46"/>
      <c r="D12" s="12"/>
      <c r="E12" s="34"/>
      <c r="F12" s="34"/>
      <c r="G12" s="34"/>
      <c r="H12" s="34"/>
      <c r="I12" s="34"/>
      <c r="J12" s="34"/>
      <c r="K12" s="40"/>
      <c r="L12" s="32">
        <f t="shared" si="0"/>
        <v>0</v>
      </c>
    </row>
    <row r="13" spans="1:12" x14ac:dyDescent="0.25">
      <c r="A13" s="7">
        <v>6</v>
      </c>
      <c r="B13" s="36"/>
      <c r="C13" s="46"/>
      <c r="D13" s="12"/>
      <c r="E13" s="34"/>
      <c r="F13" s="34"/>
      <c r="G13" s="34"/>
      <c r="H13" s="34"/>
      <c r="I13" s="34"/>
      <c r="J13" s="34"/>
      <c r="K13" s="40"/>
      <c r="L13" s="32">
        <f t="shared" si="0"/>
        <v>0</v>
      </c>
    </row>
    <row r="14" spans="1:12" x14ac:dyDescent="0.25">
      <c r="A14" s="7">
        <v>7</v>
      </c>
      <c r="B14" s="36"/>
      <c r="C14" s="46"/>
      <c r="D14" s="12"/>
      <c r="E14" s="34"/>
      <c r="F14" s="34"/>
      <c r="G14" s="34"/>
      <c r="H14" s="34"/>
      <c r="I14" s="34"/>
      <c r="J14" s="34"/>
      <c r="K14" s="40"/>
      <c r="L14" s="32">
        <f t="shared" si="0"/>
        <v>0</v>
      </c>
    </row>
    <row r="15" spans="1:12" x14ac:dyDescent="0.25">
      <c r="A15" s="7">
        <v>8</v>
      </c>
      <c r="B15" s="36"/>
      <c r="C15" s="47"/>
      <c r="D15" s="14"/>
      <c r="E15" s="34"/>
      <c r="F15" s="34"/>
      <c r="G15" s="34"/>
      <c r="H15" s="34"/>
      <c r="I15" s="34"/>
      <c r="J15" s="34"/>
      <c r="K15" s="40"/>
      <c r="L15" s="32">
        <f t="shared" si="0"/>
        <v>0</v>
      </c>
    </row>
    <row r="16" spans="1:12" x14ac:dyDescent="0.25">
      <c r="A16" s="7">
        <v>9</v>
      </c>
      <c r="B16" s="36"/>
      <c r="C16" s="46"/>
      <c r="D16" s="12"/>
      <c r="E16" s="34"/>
      <c r="F16" s="34"/>
      <c r="G16" s="34"/>
      <c r="H16" s="34"/>
      <c r="I16" s="34"/>
      <c r="J16" s="34"/>
      <c r="K16" s="40"/>
      <c r="L16" s="32">
        <f t="shared" si="0"/>
        <v>0</v>
      </c>
    </row>
    <row r="17" spans="1:12" x14ac:dyDescent="0.25">
      <c r="A17" s="7">
        <v>10</v>
      </c>
      <c r="B17" s="36"/>
      <c r="C17" s="46"/>
      <c r="D17" s="12"/>
      <c r="E17" s="34"/>
      <c r="F17" s="34"/>
      <c r="G17" s="34"/>
      <c r="H17" s="34"/>
      <c r="I17" s="34"/>
      <c r="J17" s="34"/>
      <c r="K17" s="40"/>
      <c r="L17" s="32">
        <f t="shared" si="0"/>
        <v>0</v>
      </c>
    </row>
    <row r="18" spans="1:12" x14ac:dyDescent="0.25">
      <c r="A18" s="7">
        <v>11</v>
      </c>
      <c r="B18" s="36"/>
      <c r="C18" s="46"/>
      <c r="D18" s="12"/>
      <c r="E18" s="34"/>
      <c r="F18" s="34"/>
      <c r="G18" s="34"/>
      <c r="H18" s="34"/>
      <c r="I18" s="34"/>
      <c r="J18" s="34"/>
      <c r="K18" s="40"/>
      <c r="L18" s="32">
        <f t="shared" si="0"/>
        <v>0</v>
      </c>
    </row>
    <row r="19" spans="1:12" x14ac:dyDescent="0.25">
      <c r="A19" s="7">
        <v>12</v>
      </c>
      <c r="B19" s="36"/>
      <c r="C19" s="46"/>
      <c r="D19" s="12"/>
      <c r="E19" s="34"/>
      <c r="F19" s="34"/>
      <c r="G19" s="34"/>
      <c r="H19" s="34"/>
      <c r="I19" s="34"/>
      <c r="J19" s="34"/>
      <c r="K19" s="40"/>
      <c r="L19" s="32">
        <f t="shared" si="0"/>
        <v>0</v>
      </c>
    </row>
    <row r="20" spans="1:12" x14ac:dyDescent="0.25">
      <c r="A20" s="7">
        <v>13</v>
      </c>
      <c r="B20" s="42"/>
      <c r="C20" s="48"/>
      <c r="D20" s="14"/>
      <c r="E20" s="43"/>
      <c r="F20" s="43"/>
      <c r="G20" s="43"/>
      <c r="H20" s="43"/>
      <c r="I20" s="43"/>
      <c r="J20" s="43"/>
      <c r="K20" s="44"/>
      <c r="L20" s="32">
        <f t="shared" si="0"/>
        <v>0</v>
      </c>
    </row>
    <row r="21" spans="1:12" x14ac:dyDescent="0.25">
      <c r="A21" s="7"/>
      <c r="B21" s="35"/>
      <c r="C21" s="49" t="s">
        <v>3</v>
      </c>
      <c r="D21" s="41"/>
      <c r="E21" s="33">
        <f>SUM(E8:E20)</f>
        <v>0</v>
      </c>
      <c r="F21" s="33">
        <f t="shared" ref="F21:K21" si="1">SUM(F8:F20)</f>
        <v>0</v>
      </c>
      <c r="G21" s="33">
        <f t="shared" si="1"/>
        <v>0</v>
      </c>
      <c r="H21" s="33">
        <f t="shared" si="1"/>
        <v>0</v>
      </c>
      <c r="I21" s="33">
        <f t="shared" si="1"/>
        <v>0</v>
      </c>
      <c r="J21" s="33">
        <f t="shared" si="1"/>
        <v>0</v>
      </c>
      <c r="K21" s="33">
        <f t="shared" si="1"/>
        <v>0</v>
      </c>
      <c r="L21" s="32">
        <f t="shared" ref="L21" si="2">SUM(L8:L20)</f>
        <v>0</v>
      </c>
    </row>
    <row r="22" spans="1:12" x14ac:dyDescent="0.25">
      <c r="C22" s="10"/>
      <c r="D22" s="6"/>
      <c r="K22" s="10"/>
    </row>
    <row r="23" spans="1:12" x14ac:dyDescent="0.25">
      <c r="A23" s="1" t="s">
        <v>5</v>
      </c>
      <c r="C23" s="2"/>
      <c r="D23" s="6"/>
      <c r="E23" s="3"/>
      <c r="F23" s="3"/>
      <c r="G23" s="3"/>
      <c r="H23" s="3"/>
      <c r="I23" s="3"/>
      <c r="J23" s="3"/>
      <c r="K23" s="3"/>
      <c r="L23" s="2"/>
    </row>
    <row r="24" spans="1:12" x14ac:dyDescent="0.25">
      <c r="D24" s="6"/>
      <c r="K24" s="10"/>
    </row>
    <row r="25" spans="1:12" x14ac:dyDescent="0.25">
      <c r="A25" s="4" t="s">
        <v>0</v>
      </c>
      <c r="B25" s="4" t="s">
        <v>1</v>
      </c>
      <c r="C25" s="13" t="s">
        <v>2</v>
      </c>
      <c r="D25" s="13" t="s">
        <v>15</v>
      </c>
      <c r="E25" s="5" t="str">
        <f t="shared" ref="E25:L25" si="3">+E7</f>
        <v>FY 2023</v>
      </c>
      <c r="F25" s="5" t="str">
        <f t="shared" si="3"/>
        <v>FY 2024</v>
      </c>
      <c r="G25" s="5" t="str">
        <f t="shared" si="3"/>
        <v>FY 2025</v>
      </c>
      <c r="H25" s="5" t="str">
        <f t="shared" si="3"/>
        <v>FY 2026</v>
      </c>
      <c r="I25" s="5" t="str">
        <f t="shared" si="3"/>
        <v>FY 2027</v>
      </c>
      <c r="J25" s="5" t="str">
        <f t="shared" si="3"/>
        <v>FY 2028</v>
      </c>
      <c r="K25" s="5" t="str">
        <f t="shared" si="3"/>
        <v>Post-2028</v>
      </c>
      <c r="L25" s="5" t="str">
        <f t="shared" si="3"/>
        <v>Total</v>
      </c>
    </row>
    <row r="26" spans="1:12" x14ac:dyDescent="0.25">
      <c r="A26" s="7">
        <v>1</v>
      </c>
      <c r="B26" s="36"/>
      <c r="C26" s="37"/>
      <c r="D26" s="12"/>
      <c r="E26" s="34"/>
      <c r="F26" s="34"/>
      <c r="G26" s="34"/>
      <c r="H26" s="34"/>
      <c r="I26" s="34"/>
      <c r="J26" s="34"/>
      <c r="K26" s="39"/>
      <c r="L26" s="32">
        <f>SUM(E26:K26)</f>
        <v>0</v>
      </c>
    </row>
    <row r="27" spans="1:12" x14ac:dyDescent="0.25">
      <c r="A27" s="7">
        <v>2</v>
      </c>
      <c r="B27" s="36"/>
      <c r="C27" s="37"/>
      <c r="D27" s="12"/>
      <c r="E27" s="34"/>
      <c r="F27" s="34"/>
      <c r="G27" s="34"/>
      <c r="H27" s="34"/>
      <c r="I27" s="34"/>
      <c r="J27" s="34"/>
      <c r="K27" s="40"/>
      <c r="L27" s="32">
        <f t="shared" ref="L27:L38" si="4">SUM(E27:K27)</f>
        <v>0</v>
      </c>
    </row>
    <row r="28" spans="1:12" x14ac:dyDescent="0.25">
      <c r="A28" s="7">
        <v>3</v>
      </c>
      <c r="B28" s="36"/>
      <c r="C28" s="37"/>
      <c r="D28" s="12"/>
      <c r="E28" s="34"/>
      <c r="F28" s="34"/>
      <c r="G28" s="34"/>
      <c r="H28" s="34"/>
      <c r="I28" s="34"/>
      <c r="J28" s="34"/>
      <c r="K28" s="40"/>
      <c r="L28" s="32">
        <f t="shared" si="4"/>
        <v>0</v>
      </c>
    </row>
    <row r="29" spans="1:12" x14ac:dyDescent="0.25">
      <c r="A29" s="7">
        <v>4</v>
      </c>
      <c r="B29" s="36"/>
      <c r="C29" s="37"/>
      <c r="D29" s="12"/>
      <c r="E29" s="34"/>
      <c r="F29" s="34"/>
      <c r="G29" s="34"/>
      <c r="H29" s="34"/>
      <c r="I29" s="34"/>
      <c r="J29" s="34"/>
      <c r="K29" s="40"/>
      <c r="L29" s="32">
        <f t="shared" si="4"/>
        <v>0</v>
      </c>
    </row>
    <row r="30" spans="1:12" x14ac:dyDescent="0.25">
      <c r="A30" s="7">
        <v>5</v>
      </c>
      <c r="B30" s="36"/>
      <c r="C30" s="37"/>
      <c r="D30" s="12"/>
      <c r="E30" s="34"/>
      <c r="F30" s="34"/>
      <c r="G30" s="34"/>
      <c r="H30" s="34"/>
      <c r="I30" s="34"/>
      <c r="J30" s="34"/>
      <c r="K30" s="40"/>
      <c r="L30" s="32">
        <f t="shared" si="4"/>
        <v>0</v>
      </c>
    </row>
    <row r="31" spans="1:12" x14ac:dyDescent="0.25">
      <c r="A31" s="7">
        <v>6</v>
      </c>
      <c r="B31" s="36"/>
      <c r="C31" s="37"/>
      <c r="D31" s="12"/>
      <c r="E31" s="34"/>
      <c r="F31" s="34"/>
      <c r="G31" s="34"/>
      <c r="H31" s="34"/>
      <c r="I31" s="34"/>
      <c r="J31" s="34"/>
      <c r="K31" s="40"/>
      <c r="L31" s="32">
        <f t="shared" si="4"/>
        <v>0</v>
      </c>
    </row>
    <row r="32" spans="1:12" x14ac:dyDescent="0.25">
      <c r="A32" s="7">
        <v>7</v>
      </c>
      <c r="B32" s="36"/>
      <c r="C32" s="37"/>
      <c r="D32" s="12"/>
      <c r="E32" s="34"/>
      <c r="F32" s="34"/>
      <c r="G32" s="34"/>
      <c r="H32" s="34"/>
      <c r="I32" s="34"/>
      <c r="J32" s="34"/>
      <c r="K32" s="40"/>
      <c r="L32" s="32">
        <f t="shared" si="4"/>
        <v>0</v>
      </c>
    </row>
    <row r="33" spans="1:12" x14ac:dyDescent="0.25">
      <c r="A33" s="7">
        <v>8</v>
      </c>
      <c r="B33" s="36"/>
      <c r="C33" s="37"/>
      <c r="D33" s="12"/>
      <c r="E33" s="34"/>
      <c r="F33" s="34"/>
      <c r="G33" s="34"/>
      <c r="H33" s="34"/>
      <c r="I33" s="34"/>
      <c r="J33" s="34"/>
      <c r="K33" s="40"/>
      <c r="L33" s="32">
        <f t="shared" si="4"/>
        <v>0</v>
      </c>
    </row>
    <row r="34" spans="1:12" x14ac:dyDescent="0.25">
      <c r="A34" s="7">
        <v>9</v>
      </c>
      <c r="B34" s="36"/>
      <c r="C34" s="37"/>
      <c r="D34" s="12"/>
      <c r="E34" s="34"/>
      <c r="F34" s="34"/>
      <c r="G34" s="34"/>
      <c r="H34" s="34"/>
      <c r="I34" s="34"/>
      <c r="J34" s="34"/>
      <c r="K34" s="40"/>
      <c r="L34" s="32">
        <f t="shared" si="4"/>
        <v>0</v>
      </c>
    </row>
    <row r="35" spans="1:12" x14ac:dyDescent="0.25">
      <c r="A35" s="7">
        <v>10</v>
      </c>
      <c r="B35" s="36"/>
      <c r="C35" s="37"/>
      <c r="D35" s="12"/>
      <c r="E35" s="34"/>
      <c r="F35" s="34"/>
      <c r="G35" s="34"/>
      <c r="H35" s="34"/>
      <c r="I35" s="34"/>
      <c r="J35" s="34"/>
      <c r="K35" s="40"/>
      <c r="L35" s="32">
        <f t="shared" si="4"/>
        <v>0</v>
      </c>
    </row>
    <row r="36" spans="1:12" x14ac:dyDescent="0.25">
      <c r="A36" s="7">
        <v>11</v>
      </c>
      <c r="B36" s="36"/>
      <c r="C36" s="37"/>
      <c r="D36" s="12"/>
      <c r="E36" s="34"/>
      <c r="F36" s="34"/>
      <c r="G36" s="34"/>
      <c r="H36" s="34"/>
      <c r="I36" s="34"/>
      <c r="J36" s="34"/>
      <c r="K36" s="40"/>
      <c r="L36" s="32">
        <f t="shared" si="4"/>
        <v>0</v>
      </c>
    </row>
    <row r="37" spans="1:12" x14ac:dyDescent="0.25">
      <c r="A37" s="7">
        <v>12</v>
      </c>
      <c r="B37" s="36"/>
      <c r="C37" s="37"/>
      <c r="D37" s="12"/>
      <c r="E37" s="34"/>
      <c r="F37" s="34"/>
      <c r="G37" s="34"/>
      <c r="H37" s="34"/>
      <c r="I37" s="34"/>
      <c r="J37" s="34"/>
      <c r="K37" s="40"/>
      <c r="L37" s="32">
        <f t="shared" si="4"/>
        <v>0</v>
      </c>
    </row>
    <row r="38" spans="1:12" x14ac:dyDescent="0.25">
      <c r="A38" s="7">
        <v>13</v>
      </c>
      <c r="B38" s="50"/>
      <c r="C38" s="51"/>
      <c r="D38" s="12"/>
      <c r="E38" s="43"/>
      <c r="F38" s="43"/>
      <c r="G38" s="43"/>
      <c r="H38" s="43"/>
      <c r="I38" s="43"/>
      <c r="J38" s="43"/>
      <c r="K38" s="44"/>
      <c r="L38" s="32">
        <f t="shared" si="4"/>
        <v>0</v>
      </c>
    </row>
    <row r="39" spans="1:12" x14ac:dyDescent="0.25">
      <c r="A39" s="7"/>
      <c r="B39" s="35"/>
      <c r="C39" s="52" t="s">
        <v>3</v>
      </c>
      <c r="D39" s="15"/>
      <c r="E39" s="33">
        <f>SUM(E26:E38)</f>
        <v>0</v>
      </c>
      <c r="F39" s="33">
        <f t="shared" ref="F39:K39" si="5">SUM(F26:F38)</f>
        <v>0</v>
      </c>
      <c r="G39" s="33">
        <f t="shared" si="5"/>
        <v>0</v>
      </c>
      <c r="H39" s="33">
        <f t="shared" si="5"/>
        <v>0</v>
      </c>
      <c r="I39" s="33">
        <f t="shared" si="5"/>
        <v>0</v>
      </c>
      <c r="J39" s="33">
        <f t="shared" si="5"/>
        <v>0</v>
      </c>
      <c r="K39" s="33">
        <f t="shared" si="5"/>
        <v>0</v>
      </c>
      <c r="L39" s="8">
        <f t="shared" ref="L39" si="6">SUM(L26:L38)</f>
        <v>0</v>
      </c>
    </row>
  </sheetData>
  <pageMargins left="0.25" right="0.25" top="0.75" bottom="0.75" header="0.3" footer="0.3"/>
  <pageSetup scale="83" fitToHeight="0" orientation="landscape" r:id="rId1"/>
  <headerFooter>
    <oddHeader>&amp;C&amp;"Times New Roman,Bold"Office of Management and Budget:  Capital Budget Recommendations FY 2019 - FY 2023
Department of Administration - Facilities Management
WMP - Willaims Powers Building Breakdown by Sub-Project (DOA Priority Rank:  ? of ?)</oddHeader>
  </headerFooter>
  <rowBreaks count="1" manualBreakCount="1">
    <brk id="39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6B37B9-DAFD-4262-9A79-2075777C8719}">
          <x14:formula1>
            <xm:f>Category!$A$1:$A$10</xm:f>
          </x14:formula1>
          <xm:sqref>D8:D24 D26:D39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L55"/>
  <sheetViews>
    <sheetView zoomScaleNormal="100" workbookViewId="0"/>
  </sheetViews>
  <sheetFormatPr defaultRowHeight="15" x14ac:dyDescent="0.25"/>
  <cols>
    <col min="1" max="1" width="4.28515625" style="9" customWidth="1"/>
    <col min="2" max="2" width="9.28515625" style="9" customWidth="1"/>
    <col min="3" max="3" width="42" style="6" customWidth="1"/>
    <col min="4" max="4" width="11.5703125" style="10" customWidth="1"/>
    <col min="5" max="10" width="13.140625" style="10" customWidth="1"/>
    <col min="11" max="12" width="13.140625" style="6" customWidth="1"/>
    <col min="13" max="16384" width="9.140625" style="6"/>
  </cols>
  <sheetData>
    <row r="1" spans="1:12" x14ac:dyDescent="0.25">
      <c r="A1" s="11" t="s">
        <v>8</v>
      </c>
      <c r="C1" s="6" t="s">
        <v>62</v>
      </c>
    </row>
    <row r="2" spans="1:12" x14ac:dyDescent="0.25">
      <c r="A2" s="11" t="s">
        <v>9</v>
      </c>
      <c r="C2" s="6" t="s">
        <v>63</v>
      </c>
    </row>
    <row r="3" spans="1:12" x14ac:dyDescent="0.25">
      <c r="A3" s="11" t="s">
        <v>10</v>
      </c>
      <c r="C3" s="11">
        <v>7068173</v>
      </c>
    </row>
    <row r="4" spans="1:12" x14ac:dyDescent="0.25">
      <c r="A4" s="11"/>
    </row>
    <row r="5" spans="1:12" s="2" customFormat="1" x14ac:dyDescent="0.25">
      <c r="A5" s="1" t="s">
        <v>14</v>
      </c>
      <c r="D5" s="3"/>
      <c r="E5" s="3"/>
      <c r="F5" s="3"/>
      <c r="G5" s="3"/>
      <c r="H5" s="3"/>
      <c r="I5" s="3"/>
      <c r="J5" s="3"/>
    </row>
    <row r="7" spans="1:12" x14ac:dyDescent="0.25">
      <c r="A7" s="4" t="s">
        <v>0</v>
      </c>
      <c r="B7" s="4" t="s">
        <v>1</v>
      </c>
      <c r="C7" s="13" t="s">
        <v>2</v>
      </c>
      <c r="D7" s="13" t="s">
        <v>15</v>
      </c>
      <c r="E7" s="5" t="s">
        <v>6</v>
      </c>
      <c r="F7" s="5" t="s">
        <v>7</v>
      </c>
      <c r="G7" s="5" t="s">
        <v>11</v>
      </c>
      <c r="H7" s="5" t="s">
        <v>12</v>
      </c>
      <c r="I7" s="5" t="s">
        <v>13</v>
      </c>
      <c r="J7" s="5" t="s">
        <v>36</v>
      </c>
      <c r="K7" s="5" t="s">
        <v>37</v>
      </c>
      <c r="L7" s="5" t="s">
        <v>3</v>
      </c>
    </row>
    <row r="8" spans="1:12" x14ac:dyDescent="0.25">
      <c r="A8" s="7">
        <v>1</v>
      </c>
      <c r="B8" s="27" t="s">
        <v>61</v>
      </c>
      <c r="C8" s="28" t="s">
        <v>40</v>
      </c>
      <c r="D8" s="16" t="s">
        <v>20</v>
      </c>
      <c r="E8" s="29"/>
      <c r="F8" s="29">
        <v>700000</v>
      </c>
      <c r="G8" s="29">
        <v>600000</v>
      </c>
      <c r="H8" s="29"/>
      <c r="I8" s="29"/>
      <c r="J8" s="30"/>
      <c r="K8" s="24"/>
      <c r="L8" s="17">
        <f t="shared" ref="L8:L19" si="0">SUM(E8:K8)</f>
        <v>1300000</v>
      </c>
    </row>
    <row r="9" spans="1:12" x14ac:dyDescent="0.25">
      <c r="A9" s="7">
        <v>2</v>
      </c>
      <c r="B9" s="27" t="s">
        <v>61</v>
      </c>
      <c r="C9" s="28" t="s">
        <v>41</v>
      </c>
      <c r="D9" s="16" t="s">
        <v>20</v>
      </c>
      <c r="E9" s="29"/>
      <c r="F9" s="29"/>
      <c r="G9" s="29">
        <v>1000000</v>
      </c>
      <c r="H9" s="29">
        <v>540000</v>
      </c>
      <c r="I9" s="29"/>
      <c r="J9" s="29"/>
      <c r="K9" s="25"/>
      <c r="L9" s="17">
        <f t="shared" si="0"/>
        <v>1540000</v>
      </c>
    </row>
    <row r="10" spans="1:12" x14ac:dyDescent="0.25">
      <c r="A10" s="7">
        <v>3</v>
      </c>
      <c r="B10" s="27" t="s">
        <v>61</v>
      </c>
      <c r="C10" s="28" t="s">
        <v>42</v>
      </c>
      <c r="D10" s="16" t="s">
        <v>17</v>
      </c>
      <c r="E10" s="29"/>
      <c r="F10" s="29">
        <v>2000000</v>
      </c>
      <c r="G10" s="29">
        <v>5000000</v>
      </c>
      <c r="H10" s="29">
        <v>5000000</v>
      </c>
      <c r="I10" s="29">
        <v>2000000</v>
      </c>
      <c r="J10" s="29"/>
      <c r="K10" s="25"/>
      <c r="L10" s="26">
        <f t="shared" si="0"/>
        <v>14000000</v>
      </c>
    </row>
    <row r="11" spans="1:12" x14ac:dyDescent="0.25">
      <c r="A11" s="7">
        <v>4</v>
      </c>
      <c r="B11" s="27" t="s">
        <v>61</v>
      </c>
      <c r="C11" s="28" t="s">
        <v>43</v>
      </c>
      <c r="D11" s="16" t="s">
        <v>20</v>
      </c>
      <c r="E11" s="29">
        <v>1000000</v>
      </c>
      <c r="F11" s="29">
        <v>2200000</v>
      </c>
      <c r="G11" s="29"/>
      <c r="H11" s="29"/>
      <c r="I11" s="29"/>
      <c r="J11" s="29"/>
      <c r="K11" s="25"/>
      <c r="L11" s="26">
        <f t="shared" si="0"/>
        <v>3200000</v>
      </c>
    </row>
    <row r="12" spans="1:12" x14ac:dyDescent="0.25">
      <c r="A12" s="7">
        <v>5</v>
      </c>
      <c r="B12" s="27" t="s">
        <v>61</v>
      </c>
      <c r="C12" s="28" t="s">
        <v>44</v>
      </c>
      <c r="D12" s="16" t="s">
        <v>20</v>
      </c>
      <c r="E12" s="29"/>
      <c r="F12" s="29">
        <v>200000</v>
      </c>
      <c r="G12" s="29">
        <v>800000</v>
      </c>
      <c r="H12" s="29"/>
      <c r="I12" s="29"/>
      <c r="J12" s="29"/>
      <c r="K12" s="25"/>
      <c r="L12" s="26">
        <f t="shared" si="0"/>
        <v>1000000</v>
      </c>
    </row>
    <row r="13" spans="1:12" x14ac:dyDescent="0.25">
      <c r="A13" s="7">
        <v>6</v>
      </c>
      <c r="B13" s="27" t="s">
        <v>61</v>
      </c>
      <c r="C13" s="28" t="s">
        <v>45</v>
      </c>
      <c r="D13" s="16" t="s">
        <v>21</v>
      </c>
      <c r="E13" s="29"/>
      <c r="F13" s="29">
        <v>450000</v>
      </c>
      <c r="G13" s="29">
        <v>462500</v>
      </c>
      <c r="H13" s="29"/>
      <c r="I13" s="29"/>
      <c r="J13" s="29"/>
      <c r="K13" s="25"/>
      <c r="L13" s="26">
        <f t="shared" si="0"/>
        <v>912500</v>
      </c>
    </row>
    <row r="14" spans="1:12" x14ac:dyDescent="0.25">
      <c r="A14" s="7">
        <v>7</v>
      </c>
      <c r="B14" s="27" t="s">
        <v>61</v>
      </c>
      <c r="C14" s="28" t="s">
        <v>46</v>
      </c>
      <c r="D14" s="16" t="s">
        <v>20</v>
      </c>
      <c r="E14" s="29"/>
      <c r="F14" s="29">
        <v>75000</v>
      </c>
      <c r="G14" s="29"/>
      <c r="H14" s="29"/>
      <c r="I14" s="29"/>
      <c r="J14" s="29"/>
      <c r="K14" s="25"/>
      <c r="L14" s="26">
        <f t="shared" si="0"/>
        <v>75000</v>
      </c>
    </row>
    <row r="15" spans="1:12" x14ac:dyDescent="0.25">
      <c r="A15" s="7">
        <v>8</v>
      </c>
      <c r="B15" s="27" t="s">
        <v>61</v>
      </c>
      <c r="C15" s="28" t="s">
        <v>47</v>
      </c>
      <c r="D15" s="16" t="s">
        <v>20</v>
      </c>
      <c r="E15" s="29"/>
      <c r="F15" s="29">
        <v>25000</v>
      </c>
      <c r="G15" s="29">
        <v>100000</v>
      </c>
      <c r="H15" s="29"/>
      <c r="I15" s="29"/>
      <c r="J15" s="29"/>
      <c r="K15" s="25"/>
      <c r="L15" s="26">
        <f t="shared" si="0"/>
        <v>125000</v>
      </c>
    </row>
    <row r="16" spans="1:12" x14ac:dyDescent="0.25">
      <c r="A16" s="7">
        <v>9</v>
      </c>
      <c r="B16" s="27" t="s">
        <v>61</v>
      </c>
      <c r="C16" s="28" t="s">
        <v>48</v>
      </c>
      <c r="D16" s="16" t="s">
        <v>20</v>
      </c>
      <c r="E16" s="29"/>
      <c r="F16" s="29"/>
      <c r="G16" s="29">
        <v>100000</v>
      </c>
      <c r="H16" s="29"/>
      <c r="I16" s="29"/>
      <c r="J16" s="29"/>
      <c r="K16" s="25"/>
      <c r="L16" s="26">
        <f t="shared" si="0"/>
        <v>100000</v>
      </c>
    </row>
    <row r="17" spans="1:12" x14ac:dyDescent="0.25">
      <c r="A17" s="7">
        <v>10</v>
      </c>
      <c r="B17" s="27" t="s">
        <v>61</v>
      </c>
      <c r="C17" s="28" t="s">
        <v>49</v>
      </c>
      <c r="D17" s="16" t="s">
        <v>16</v>
      </c>
      <c r="E17" s="29"/>
      <c r="F17" s="29"/>
      <c r="G17" s="29">
        <v>600000</v>
      </c>
      <c r="H17" s="29"/>
      <c r="I17" s="29"/>
      <c r="J17" s="29"/>
      <c r="K17" s="25"/>
      <c r="L17" s="26">
        <f t="shared" si="0"/>
        <v>600000</v>
      </c>
    </row>
    <row r="18" spans="1:12" x14ac:dyDescent="0.25">
      <c r="A18" s="7">
        <v>11</v>
      </c>
      <c r="B18" s="27" t="s">
        <v>61</v>
      </c>
      <c r="C18" s="28" t="s">
        <v>50</v>
      </c>
      <c r="D18" s="16" t="s">
        <v>25</v>
      </c>
      <c r="E18" s="29">
        <v>250000</v>
      </c>
      <c r="F18" s="29">
        <v>250000</v>
      </c>
      <c r="G18" s="29"/>
      <c r="H18" s="29"/>
      <c r="I18" s="29"/>
      <c r="J18" s="29"/>
      <c r="K18" s="25"/>
      <c r="L18" s="26">
        <f t="shared" si="0"/>
        <v>500000</v>
      </c>
    </row>
    <row r="19" spans="1:12" x14ac:dyDescent="0.25">
      <c r="A19" s="7">
        <v>12</v>
      </c>
      <c r="B19" s="27" t="s">
        <v>4</v>
      </c>
      <c r="C19" s="28" t="s">
        <v>51</v>
      </c>
      <c r="D19" s="16" t="s">
        <v>20</v>
      </c>
      <c r="E19" s="29">
        <v>1000000</v>
      </c>
      <c r="F19" s="29">
        <v>350000</v>
      </c>
      <c r="G19" s="29">
        <v>350000</v>
      </c>
      <c r="H19" s="29"/>
      <c r="I19" s="29"/>
      <c r="J19" s="29"/>
      <c r="K19" s="25"/>
      <c r="L19" s="26">
        <f t="shared" si="0"/>
        <v>1700000</v>
      </c>
    </row>
    <row r="20" spans="1:12" x14ac:dyDescent="0.25">
      <c r="A20" s="7">
        <v>13</v>
      </c>
      <c r="B20" s="27" t="s">
        <v>4</v>
      </c>
      <c r="C20" s="28" t="s">
        <v>52</v>
      </c>
      <c r="D20" s="16" t="s">
        <v>17</v>
      </c>
      <c r="E20" s="29"/>
      <c r="F20" s="29">
        <v>750000</v>
      </c>
      <c r="G20" s="29"/>
      <c r="H20" s="29"/>
      <c r="I20" s="29"/>
      <c r="J20" s="29"/>
      <c r="K20" s="22"/>
      <c r="L20" s="26">
        <f>SUM(E20:K20)</f>
        <v>750000</v>
      </c>
    </row>
    <row r="21" spans="1:12" x14ac:dyDescent="0.25">
      <c r="A21" s="7">
        <v>14</v>
      </c>
      <c r="B21" s="27" t="s">
        <v>4</v>
      </c>
      <c r="C21" s="28" t="s">
        <v>53</v>
      </c>
      <c r="D21" s="16" t="s">
        <v>20</v>
      </c>
      <c r="E21" s="29"/>
      <c r="F21" s="29">
        <v>200000</v>
      </c>
      <c r="G21" s="29">
        <v>200000</v>
      </c>
      <c r="H21" s="29">
        <v>200000</v>
      </c>
      <c r="I21" s="29">
        <v>200000</v>
      </c>
      <c r="J21" s="29">
        <v>200000</v>
      </c>
      <c r="K21" s="22"/>
      <c r="L21" s="26">
        <f t="shared" ref="L21:L28" si="1">SUM(E21:K21)</f>
        <v>1000000</v>
      </c>
    </row>
    <row r="22" spans="1:12" x14ac:dyDescent="0.25">
      <c r="A22" s="7">
        <v>15</v>
      </c>
      <c r="B22" s="27" t="s">
        <v>4</v>
      </c>
      <c r="C22" s="28" t="s">
        <v>54</v>
      </c>
      <c r="D22" s="16" t="s">
        <v>20</v>
      </c>
      <c r="E22" s="29"/>
      <c r="F22" s="29">
        <v>100000</v>
      </c>
      <c r="G22" s="29">
        <v>200000</v>
      </c>
      <c r="H22" s="29">
        <v>100000</v>
      </c>
      <c r="I22" s="29">
        <v>200000</v>
      </c>
      <c r="J22" s="29">
        <v>200000</v>
      </c>
      <c r="K22" s="22"/>
      <c r="L22" s="26">
        <f t="shared" si="1"/>
        <v>800000</v>
      </c>
    </row>
    <row r="23" spans="1:12" x14ac:dyDescent="0.25">
      <c r="A23" s="7">
        <v>16</v>
      </c>
      <c r="B23" s="27" t="s">
        <v>4</v>
      </c>
      <c r="C23" s="28" t="s">
        <v>55</v>
      </c>
      <c r="D23" s="16" t="s">
        <v>20</v>
      </c>
      <c r="E23" s="29"/>
      <c r="F23" s="29">
        <v>200000</v>
      </c>
      <c r="G23" s="29">
        <v>400000</v>
      </c>
      <c r="H23" s="29">
        <v>400000</v>
      </c>
      <c r="I23" s="29">
        <v>400000</v>
      </c>
      <c r="J23" s="29">
        <v>400000</v>
      </c>
      <c r="K23" s="22"/>
      <c r="L23" s="26">
        <f t="shared" si="1"/>
        <v>1800000</v>
      </c>
    </row>
    <row r="24" spans="1:12" x14ac:dyDescent="0.25">
      <c r="A24" s="7">
        <v>17</v>
      </c>
      <c r="B24" s="27" t="s">
        <v>4</v>
      </c>
      <c r="C24" s="28" t="s">
        <v>56</v>
      </c>
      <c r="D24" s="16" t="s">
        <v>20</v>
      </c>
      <c r="E24" s="29"/>
      <c r="F24" s="29"/>
      <c r="G24" s="29">
        <v>275000</v>
      </c>
      <c r="H24" s="29"/>
      <c r="I24" s="29"/>
      <c r="J24" s="29"/>
      <c r="K24" s="22"/>
      <c r="L24" s="26">
        <f t="shared" si="1"/>
        <v>275000</v>
      </c>
    </row>
    <row r="25" spans="1:12" x14ac:dyDescent="0.25">
      <c r="A25" s="7">
        <v>18</v>
      </c>
      <c r="B25" s="27" t="s">
        <v>4</v>
      </c>
      <c r="C25" s="28" t="s">
        <v>57</v>
      </c>
      <c r="D25" s="16" t="s">
        <v>20</v>
      </c>
      <c r="E25" s="29"/>
      <c r="F25" s="29"/>
      <c r="G25" s="29"/>
      <c r="H25" s="29"/>
      <c r="I25" s="29">
        <v>500000</v>
      </c>
      <c r="J25" s="29"/>
      <c r="K25" s="22"/>
      <c r="L25" s="26">
        <f t="shared" si="1"/>
        <v>500000</v>
      </c>
    </row>
    <row r="26" spans="1:12" x14ac:dyDescent="0.25">
      <c r="A26" s="7">
        <v>19</v>
      </c>
      <c r="B26" s="27" t="s">
        <v>4</v>
      </c>
      <c r="C26" s="28" t="s">
        <v>58</v>
      </c>
      <c r="D26" s="16" t="s">
        <v>20</v>
      </c>
      <c r="E26" s="29"/>
      <c r="F26" s="29">
        <v>100000</v>
      </c>
      <c r="G26" s="29">
        <v>100000</v>
      </c>
      <c r="H26" s="29">
        <v>100000</v>
      </c>
      <c r="I26" s="29">
        <v>100000</v>
      </c>
      <c r="J26" s="29">
        <v>100000</v>
      </c>
      <c r="K26" s="22"/>
      <c r="L26" s="26">
        <f t="shared" si="1"/>
        <v>500000</v>
      </c>
    </row>
    <row r="27" spans="1:12" x14ac:dyDescent="0.25">
      <c r="A27" s="7">
        <v>20</v>
      </c>
      <c r="B27" s="27" t="s">
        <v>4</v>
      </c>
      <c r="C27" s="28" t="s">
        <v>59</v>
      </c>
      <c r="D27" s="16" t="s">
        <v>20</v>
      </c>
      <c r="E27" s="29"/>
      <c r="F27" s="29"/>
      <c r="G27" s="29"/>
      <c r="H27" s="29"/>
      <c r="I27" s="29">
        <v>1100000</v>
      </c>
      <c r="J27" s="29">
        <v>1600000</v>
      </c>
      <c r="K27" s="22"/>
      <c r="L27" s="26">
        <f t="shared" si="1"/>
        <v>2700000</v>
      </c>
    </row>
    <row r="28" spans="1:12" x14ac:dyDescent="0.25">
      <c r="A28" s="7">
        <v>21</v>
      </c>
      <c r="B28" s="27" t="s">
        <v>4</v>
      </c>
      <c r="C28" s="28" t="s">
        <v>60</v>
      </c>
      <c r="D28" s="16" t="s">
        <v>20</v>
      </c>
      <c r="E28" s="31"/>
      <c r="F28" s="31"/>
      <c r="G28" s="31">
        <v>50000</v>
      </c>
      <c r="H28" s="31"/>
      <c r="I28" s="31"/>
      <c r="J28" s="31"/>
      <c r="K28" s="23"/>
      <c r="L28" s="26">
        <f t="shared" si="1"/>
        <v>50000</v>
      </c>
    </row>
    <row r="29" spans="1:12" x14ac:dyDescent="0.25">
      <c r="A29" s="7"/>
      <c r="B29" s="18"/>
      <c r="C29" s="19" t="s">
        <v>3</v>
      </c>
      <c r="D29" s="20"/>
      <c r="E29" s="17">
        <f>SUM(E8:E28)</f>
        <v>2250000</v>
      </c>
      <c r="F29" s="17">
        <f t="shared" ref="F29:K29" si="2">SUM(F8:F28)</f>
        <v>7600000</v>
      </c>
      <c r="G29" s="17">
        <f t="shared" si="2"/>
        <v>10237500</v>
      </c>
      <c r="H29" s="17">
        <f t="shared" si="2"/>
        <v>6340000</v>
      </c>
      <c r="I29" s="17">
        <f t="shared" si="2"/>
        <v>4500000</v>
      </c>
      <c r="J29" s="21">
        <f t="shared" si="2"/>
        <v>2500000</v>
      </c>
      <c r="K29" s="21">
        <f t="shared" si="2"/>
        <v>0</v>
      </c>
      <c r="L29" s="17">
        <f>SUM(L8:L28)</f>
        <v>33427500</v>
      </c>
    </row>
    <row r="30" spans="1:12" x14ac:dyDescent="0.25">
      <c r="C30" s="10"/>
      <c r="D30" s="6"/>
      <c r="K30" s="10"/>
    </row>
    <row r="31" spans="1:12" x14ac:dyDescent="0.25">
      <c r="A31" s="1" t="s">
        <v>5</v>
      </c>
      <c r="C31" s="2"/>
      <c r="D31" s="6"/>
      <c r="E31" s="3"/>
      <c r="F31" s="3"/>
      <c r="G31" s="3"/>
      <c r="H31" s="3"/>
      <c r="I31" s="3"/>
      <c r="J31" s="3"/>
      <c r="K31" s="3"/>
      <c r="L31" s="2"/>
    </row>
    <row r="32" spans="1:12" x14ac:dyDescent="0.25">
      <c r="D32" s="6"/>
      <c r="K32" s="10"/>
    </row>
    <row r="33" spans="1:12" x14ac:dyDescent="0.25">
      <c r="A33" s="4" t="s">
        <v>0</v>
      </c>
      <c r="B33" s="4" t="s">
        <v>1</v>
      </c>
      <c r="C33" s="13" t="s">
        <v>2</v>
      </c>
      <c r="D33" s="13" t="s">
        <v>15</v>
      </c>
      <c r="E33" s="5" t="str">
        <f t="shared" ref="E33:L33" si="3">+E7</f>
        <v>FY 2022</v>
      </c>
      <c r="F33" s="5" t="str">
        <f t="shared" si="3"/>
        <v>FY 2023</v>
      </c>
      <c r="G33" s="5" t="str">
        <f t="shared" si="3"/>
        <v>FY 2024</v>
      </c>
      <c r="H33" s="5" t="str">
        <f t="shared" si="3"/>
        <v>FY 2025</v>
      </c>
      <c r="I33" s="5" t="str">
        <f t="shared" si="3"/>
        <v>FY 2026</v>
      </c>
      <c r="J33" s="5" t="str">
        <f t="shared" si="3"/>
        <v>FY 2027</v>
      </c>
      <c r="K33" s="5" t="str">
        <f t="shared" si="3"/>
        <v>Post-2027</v>
      </c>
      <c r="L33" s="5" t="str">
        <f t="shared" si="3"/>
        <v>Total</v>
      </c>
    </row>
    <row r="34" spans="1:12" x14ac:dyDescent="0.25">
      <c r="A34" s="7">
        <v>1</v>
      </c>
      <c r="B34" s="27" t="s">
        <v>61</v>
      </c>
      <c r="C34" s="28" t="s">
        <v>40</v>
      </c>
      <c r="D34" s="16" t="s">
        <v>20</v>
      </c>
      <c r="E34" s="29"/>
      <c r="F34" s="29">
        <v>700000</v>
      </c>
      <c r="G34" s="29">
        <v>600000</v>
      </c>
      <c r="H34" s="29"/>
      <c r="I34" s="29"/>
      <c r="J34" s="30"/>
      <c r="K34" s="24"/>
      <c r="L34" s="17">
        <f t="shared" ref="L34:L45" si="4">SUM(E34:K34)</f>
        <v>1300000</v>
      </c>
    </row>
    <row r="35" spans="1:12" x14ac:dyDescent="0.25">
      <c r="A35" s="7">
        <v>2</v>
      </c>
      <c r="B35" s="27" t="s">
        <v>61</v>
      </c>
      <c r="C35" s="28" t="s">
        <v>41</v>
      </c>
      <c r="D35" s="16" t="s">
        <v>20</v>
      </c>
      <c r="E35" s="29"/>
      <c r="F35" s="29"/>
      <c r="G35" s="29">
        <v>1000000</v>
      </c>
      <c r="H35" s="29">
        <v>540000</v>
      </c>
      <c r="I35" s="29"/>
      <c r="J35" s="29"/>
      <c r="K35" s="25"/>
      <c r="L35" s="17">
        <f t="shared" si="4"/>
        <v>1540000</v>
      </c>
    </row>
    <row r="36" spans="1:12" x14ac:dyDescent="0.25">
      <c r="A36" s="7">
        <v>3</v>
      </c>
      <c r="B36" s="27" t="s">
        <v>61</v>
      </c>
      <c r="C36" s="28" t="s">
        <v>42</v>
      </c>
      <c r="D36" s="16" t="s">
        <v>17</v>
      </c>
      <c r="E36" s="29"/>
      <c r="F36" s="29">
        <v>2000000</v>
      </c>
      <c r="G36" s="29">
        <v>5000000</v>
      </c>
      <c r="H36" s="29">
        <v>5000000</v>
      </c>
      <c r="I36" s="29">
        <v>2000000</v>
      </c>
      <c r="J36" s="29"/>
      <c r="K36" s="25"/>
      <c r="L36" s="26">
        <f t="shared" si="4"/>
        <v>14000000</v>
      </c>
    </row>
    <row r="37" spans="1:12" x14ac:dyDescent="0.25">
      <c r="A37" s="7">
        <v>4</v>
      </c>
      <c r="B37" s="27" t="s">
        <v>61</v>
      </c>
      <c r="C37" s="28" t="s">
        <v>43</v>
      </c>
      <c r="D37" s="16" t="s">
        <v>20</v>
      </c>
      <c r="E37" s="29">
        <v>1000000</v>
      </c>
      <c r="F37" s="29">
        <v>2200000</v>
      </c>
      <c r="G37" s="29"/>
      <c r="H37" s="29"/>
      <c r="I37" s="29"/>
      <c r="J37" s="29"/>
      <c r="K37" s="25"/>
      <c r="L37" s="26">
        <f t="shared" si="4"/>
        <v>3200000</v>
      </c>
    </row>
    <row r="38" spans="1:12" x14ac:dyDescent="0.25">
      <c r="A38" s="7">
        <v>5</v>
      </c>
      <c r="B38" s="27" t="s">
        <v>61</v>
      </c>
      <c r="C38" s="28" t="s">
        <v>44</v>
      </c>
      <c r="D38" s="16" t="s">
        <v>20</v>
      </c>
      <c r="E38" s="29"/>
      <c r="F38" s="29">
        <v>200000</v>
      </c>
      <c r="G38" s="29">
        <v>800000</v>
      </c>
      <c r="H38" s="29"/>
      <c r="I38" s="29"/>
      <c r="J38" s="29"/>
      <c r="K38" s="25"/>
      <c r="L38" s="26">
        <f t="shared" si="4"/>
        <v>1000000</v>
      </c>
    </row>
    <row r="39" spans="1:12" x14ac:dyDescent="0.25">
      <c r="A39" s="7">
        <v>6</v>
      </c>
      <c r="B39" s="27" t="s">
        <v>61</v>
      </c>
      <c r="C39" s="28" t="s">
        <v>45</v>
      </c>
      <c r="D39" s="16" t="s">
        <v>21</v>
      </c>
      <c r="E39" s="29"/>
      <c r="F39" s="29">
        <v>450000</v>
      </c>
      <c r="G39" s="29">
        <v>462500</v>
      </c>
      <c r="H39" s="29"/>
      <c r="I39" s="29"/>
      <c r="J39" s="29"/>
      <c r="K39" s="25"/>
      <c r="L39" s="26">
        <f t="shared" si="4"/>
        <v>912500</v>
      </c>
    </row>
    <row r="40" spans="1:12" x14ac:dyDescent="0.25">
      <c r="A40" s="7">
        <v>7</v>
      </c>
      <c r="B40" s="27" t="s">
        <v>61</v>
      </c>
      <c r="C40" s="28" t="s">
        <v>46</v>
      </c>
      <c r="D40" s="16" t="s">
        <v>20</v>
      </c>
      <c r="E40" s="29"/>
      <c r="F40" s="29">
        <v>75000</v>
      </c>
      <c r="G40" s="29"/>
      <c r="H40" s="29"/>
      <c r="I40" s="29"/>
      <c r="J40" s="29"/>
      <c r="K40" s="25"/>
      <c r="L40" s="26">
        <f t="shared" si="4"/>
        <v>75000</v>
      </c>
    </row>
    <row r="41" spans="1:12" x14ac:dyDescent="0.25">
      <c r="A41" s="7">
        <v>8</v>
      </c>
      <c r="B41" s="27" t="s">
        <v>61</v>
      </c>
      <c r="C41" s="28" t="s">
        <v>47</v>
      </c>
      <c r="D41" s="16" t="s">
        <v>20</v>
      </c>
      <c r="E41" s="29"/>
      <c r="F41" s="29">
        <v>25000</v>
      </c>
      <c r="G41" s="29">
        <v>100000</v>
      </c>
      <c r="H41" s="29"/>
      <c r="I41" s="29"/>
      <c r="J41" s="29"/>
      <c r="K41" s="25"/>
      <c r="L41" s="26">
        <f t="shared" si="4"/>
        <v>125000</v>
      </c>
    </row>
    <row r="42" spans="1:12" x14ac:dyDescent="0.25">
      <c r="A42" s="7">
        <v>9</v>
      </c>
      <c r="B42" s="27" t="s">
        <v>61</v>
      </c>
      <c r="C42" s="28" t="s">
        <v>48</v>
      </c>
      <c r="D42" s="16" t="s">
        <v>20</v>
      </c>
      <c r="E42" s="29"/>
      <c r="F42" s="29"/>
      <c r="G42" s="29">
        <v>100000</v>
      </c>
      <c r="H42" s="29"/>
      <c r="I42" s="29"/>
      <c r="J42" s="29"/>
      <c r="K42" s="25"/>
      <c r="L42" s="26">
        <f t="shared" si="4"/>
        <v>100000</v>
      </c>
    </row>
    <row r="43" spans="1:12" x14ac:dyDescent="0.25">
      <c r="A43" s="7">
        <v>10</v>
      </c>
      <c r="B43" s="27" t="s">
        <v>61</v>
      </c>
      <c r="C43" s="28" t="s">
        <v>49</v>
      </c>
      <c r="D43" s="16" t="s">
        <v>16</v>
      </c>
      <c r="E43" s="29"/>
      <c r="F43" s="29"/>
      <c r="G43" s="29">
        <v>600000</v>
      </c>
      <c r="H43" s="29"/>
      <c r="I43" s="29"/>
      <c r="J43" s="29"/>
      <c r="K43" s="25"/>
      <c r="L43" s="26">
        <f t="shared" si="4"/>
        <v>600000</v>
      </c>
    </row>
    <row r="44" spans="1:12" x14ac:dyDescent="0.25">
      <c r="A44" s="7">
        <v>11</v>
      </c>
      <c r="B44" s="27" t="s">
        <v>61</v>
      </c>
      <c r="C44" s="28" t="s">
        <v>50</v>
      </c>
      <c r="D44" s="16" t="s">
        <v>25</v>
      </c>
      <c r="E44" s="29">
        <v>250000</v>
      </c>
      <c r="F44" s="29">
        <v>250000</v>
      </c>
      <c r="G44" s="29"/>
      <c r="H44" s="29"/>
      <c r="I44" s="29"/>
      <c r="J44" s="29"/>
      <c r="K44" s="25"/>
      <c r="L44" s="26">
        <f t="shared" si="4"/>
        <v>500000</v>
      </c>
    </row>
    <row r="45" spans="1:12" x14ac:dyDescent="0.25">
      <c r="A45" s="7">
        <v>12</v>
      </c>
      <c r="B45" s="27" t="s">
        <v>4</v>
      </c>
      <c r="C45" s="28" t="s">
        <v>51</v>
      </c>
      <c r="D45" s="16" t="s">
        <v>20</v>
      </c>
      <c r="E45" s="29">
        <v>1000000</v>
      </c>
      <c r="F45" s="29">
        <v>350000</v>
      </c>
      <c r="G45" s="29">
        <v>350000</v>
      </c>
      <c r="H45" s="29"/>
      <c r="I45" s="29"/>
      <c r="J45" s="29"/>
      <c r="K45" s="25"/>
      <c r="L45" s="26">
        <f t="shared" si="4"/>
        <v>1700000</v>
      </c>
    </row>
    <row r="46" spans="1:12" x14ac:dyDescent="0.25">
      <c r="A46" s="7">
        <v>13</v>
      </c>
      <c r="B46" s="27" t="s">
        <v>4</v>
      </c>
      <c r="C46" s="28" t="s">
        <v>52</v>
      </c>
      <c r="D46" s="16" t="s">
        <v>17</v>
      </c>
      <c r="E46" s="29"/>
      <c r="F46" s="29">
        <v>750000</v>
      </c>
      <c r="G46" s="29"/>
      <c r="H46" s="29"/>
      <c r="I46" s="29"/>
      <c r="J46" s="29"/>
      <c r="K46" s="22"/>
      <c r="L46" s="26">
        <f>SUM(E46:K46)</f>
        <v>750000</v>
      </c>
    </row>
    <row r="47" spans="1:12" x14ac:dyDescent="0.25">
      <c r="A47" s="7">
        <v>14</v>
      </c>
      <c r="B47" s="27" t="s">
        <v>4</v>
      </c>
      <c r="C47" s="28" t="s">
        <v>53</v>
      </c>
      <c r="D47" s="16" t="s">
        <v>20</v>
      </c>
      <c r="E47" s="29"/>
      <c r="F47" s="29">
        <v>200000</v>
      </c>
      <c r="G47" s="29">
        <v>200000</v>
      </c>
      <c r="H47" s="29">
        <v>200000</v>
      </c>
      <c r="I47" s="29">
        <v>200000</v>
      </c>
      <c r="J47" s="29">
        <v>200000</v>
      </c>
      <c r="K47" s="22"/>
      <c r="L47" s="26">
        <f t="shared" ref="L47:L54" si="5">SUM(E47:K47)</f>
        <v>1000000</v>
      </c>
    </row>
    <row r="48" spans="1:12" x14ac:dyDescent="0.25">
      <c r="A48" s="7">
        <v>15</v>
      </c>
      <c r="B48" s="27" t="s">
        <v>4</v>
      </c>
      <c r="C48" s="28" t="s">
        <v>54</v>
      </c>
      <c r="D48" s="16" t="s">
        <v>20</v>
      </c>
      <c r="E48" s="29"/>
      <c r="F48" s="29">
        <v>100000</v>
      </c>
      <c r="G48" s="29">
        <v>200000</v>
      </c>
      <c r="H48" s="29">
        <v>100000</v>
      </c>
      <c r="I48" s="29">
        <v>200000</v>
      </c>
      <c r="J48" s="29">
        <v>200000</v>
      </c>
      <c r="K48" s="22"/>
      <c r="L48" s="26">
        <f t="shared" si="5"/>
        <v>800000</v>
      </c>
    </row>
    <row r="49" spans="1:12" x14ac:dyDescent="0.25">
      <c r="A49" s="7">
        <v>16</v>
      </c>
      <c r="B49" s="27" t="s">
        <v>4</v>
      </c>
      <c r="C49" s="28" t="s">
        <v>55</v>
      </c>
      <c r="D49" s="16" t="s">
        <v>20</v>
      </c>
      <c r="E49" s="29"/>
      <c r="F49" s="29">
        <v>200000</v>
      </c>
      <c r="G49" s="29">
        <v>400000</v>
      </c>
      <c r="H49" s="29">
        <v>400000</v>
      </c>
      <c r="I49" s="29">
        <v>400000</v>
      </c>
      <c r="J49" s="29">
        <v>400000</v>
      </c>
      <c r="K49" s="22"/>
      <c r="L49" s="26">
        <f t="shared" si="5"/>
        <v>1800000</v>
      </c>
    </row>
    <row r="50" spans="1:12" x14ac:dyDescent="0.25">
      <c r="A50" s="7">
        <v>17</v>
      </c>
      <c r="B50" s="27" t="s">
        <v>4</v>
      </c>
      <c r="C50" s="28" t="s">
        <v>56</v>
      </c>
      <c r="D50" s="16" t="s">
        <v>20</v>
      </c>
      <c r="E50" s="29"/>
      <c r="F50" s="29"/>
      <c r="G50" s="29">
        <v>275000</v>
      </c>
      <c r="H50" s="29"/>
      <c r="I50" s="29"/>
      <c r="J50" s="29"/>
      <c r="K50" s="22"/>
      <c r="L50" s="26">
        <f t="shared" si="5"/>
        <v>275000</v>
      </c>
    </row>
    <row r="51" spans="1:12" x14ac:dyDescent="0.25">
      <c r="A51" s="7">
        <v>18</v>
      </c>
      <c r="B51" s="27" t="s">
        <v>4</v>
      </c>
      <c r="C51" s="28" t="s">
        <v>57</v>
      </c>
      <c r="D51" s="16" t="s">
        <v>20</v>
      </c>
      <c r="E51" s="29"/>
      <c r="F51" s="29"/>
      <c r="G51" s="29"/>
      <c r="H51" s="29"/>
      <c r="I51" s="29">
        <v>500000</v>
      </c>
      <c r="J51" s="29"/>
      <c r="K51" s="22"/>
      <c r="L51" s="26">
        <f t="shared" si="5"/>
        <v>500000</v>
      </c>
    </row>
    <row r="52" spans="1:12" x14ac:dyDescent="0.25">
      <c r="A52" s="7">
        <v>19</v>
      </c>
      <c r="B52" s="27" t="s">
        <v>4</v>
      </c>
      <c r="C52" s="28" t="s">
        <v>58</v>
      </c>
      <c r="D52" s="16" t="s">
        <v>20</v>
      </c>
      <c r="E52" s="29"/>
      <c r="F52" s="29">
        <v>100000</v>
      </c>
      <c r="G52" s="29">
        <v>100000</v>
      </c>
      <c r="H52" s="29">
        <v>100000</v>
      </c>
      <c r="I52" s="29">
        <v>100000</v>
      </c>
      <c r="J52" s="29">
        <v>100000</v>
      </c>
      <c r="K52" s="22"/>
      <c r="L52" s="26">
        <f t="shared" si="5"/>
        <v>500000</v>
      </c>
    </row>
    <row r="53" spans="1:12" x14ac:dyDescent="0.25">
      <c r="A53" s="7">
        <v>20</v>
      </c>
      <c r="B53" s="27" t="s">
        <v>4</v>
      </c>
      <c r="C53" s="28" t="s">
        <v>59</v>
      </c>
      <c r="D53" s="16" t="s">
        <v>20</v>
      </c>
      <c r="E53" s="29"/>
      <c r="F53" s="29"/>
      <c r="G53" s="29"/>
      <c r="H53" s="29"/>
      <c r="I53" s="29">
        <v>1100000</v>
      </c>
      <c r="J53" s="29">
        <v>1600000</v>
      </c>
      <c r="K53" s="22"/>
      <c r="L53" s="26">
        <f t="shared" si="5"/>
        <v>2700000</v>
      </c>
    </row>
    <row r="54" spans="1:12" x14ac:dyDescent="0.25">
      <c r="A54" s="7">
        <v>21</v>
      </c>
      <c r="B54" s="27" t="s">
        <v>4</v>
      </c>
      <c r="C54" s="28" t="s">
        <v>60</v>
      </c>
      <c r="D54" s="16" t="s">
        <v>20</v>
      </c>
      <c r="E54" s="31"/>
      <c r="F54" s="31"/>
      <c r="G54" s="31">
        <v>50000</v>
      </c>
      <c r="H54" s="31"/>
      <c r="I54" s="31"/>
      <c r="J54" s="31"/>
      <c r="K54" s="23"/>
      <c r="L54" s="26">
        <f t="shared" si="5"/>
        <v>50000</v>
      </c>
    </row>
    <row r="55" spans="1:12" x14ac:dyDescent="0.25">
      <c r="A55" s="7"/>
      <c r="B55" s="18"/>
      <c r="C55" s="19" t="s">
        <v>3</v>
      </c>
      <c r="D55" s="20"/>
      <c r="E55" s="17">
        <f>SUM(E34:E54)</f>
        <v>2250000</v>
      </c>
      <c r="F55" s="17">
        <f t="shared" ref="F55" si="6">SUM(F34:F54)</f>
        <v>7600000</v>
      </c>
      <c r="G55" s="17">
        <f t="shared" ref="G55" si="7">SUM(G34:G54)</f>
        <v>10237500</v>
      </c>
      <c r="H55" s="17">
        <f t="shared" ref="H55" si="8">SUM(H34:H54)</f>
        <v>6340000</v>
      </c>
      <c r="I55" s="17">
        <f t="shared" ref="I55" si="9">SUM(I34:I54)</f>
        <v>4500000</v>
      </c>
      <c r="J55" s="21">
        <f t="shared" ref="J55" si="10">SUM(J34:J54)</f>
        <v>2500000</v>
      </c>
      <c r="K55" s="21">
        <f t="shared" ref="K55" si="11">SUM(K34:K54)</f>
        <v>0</v>
      </c>
      <c r="L55" s="17">
        <f>SUM(L34:L54)</f>
        <v>33427500</v>
      </c>
    </row>
  </sheetData>
  <pageMargins left="0.25" right="0.25" top="0.75" bottom="0.75" header="0.3" footer="0.3"/>
  <pageSetup scale="83" fitToHeight="0" orientation="landscape" r:id="rId1"/>
  <headerFooter>
    <oddHeader>&amp;C&amp;"Times New Roman,Bold"Office of Management and Budget:  Capital Budget Recommendations FY 2019 - FY 2023
Department of Administration - Facilities Management
WMP - Willaims Powers Building Breakdown by Sub-Project (DOA Priority Rank:  ? of ?)</oddHeader>
  </headerFooter>
  <rowBreaks count="1" manualBreakCount="1">
    <brk id="47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2865B7-8235-4CF4-8EEC-DA946A3EDA5E}">
          <x14:formula1>
            <xm:f>Category!$A$1:$A$10</xm:f>
          </x14:formula1>
          <xm:sqref>D8:D32 D34:D55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0C057-E2DF-4204-8535-85A132F5BBAF}">
  <dimension ref="A1:B10"/>
  <sheetViews>
    <sheetView workbookViewId="0"/>
  </sheetViews>
  <sheetFormatPr defaultRowHeight="15" x14ac:dyDescent="0.25"/>
  <sheetData>
    <row r="1" spans="1:2" x14ac:dyDescent="0.25">
      <c r="A1" t="s">
        <v>16</v>
      </c>
      <c r="B1" t="s">
        <v>26</v>
      </c>
    </row>
    <row r="2" spans="1:2" x14ac:dyDescent="0.25">
      <c r="A2" t="s">
        <v>17</v>
      </c>
      <c r="B2" t="s">
        <v>27</v>
      </c>
    </row>
    <row r="3" spans="1:2" x14ac:dyDescent="0.25">
      <c r="A3" t="s">
        <v>18</v>
      </c>
      <c r="B3" t="s">
        <v>28</v>
      </c>
    </row>
    <row r="4" spans="1:2" x14ac:dyDescent="0.25">
      <c r="A4" t="s">
        <v>19</v>
      </c>
      <c r="B4" t="s">
        <v>29</v>
      </c>
    </row>
    <row r="5" spans="1:2" x14ac:dyDescent="0.25">
      <c r="A5" t="s">
        <v>20</v>
      </c>
      <c r="B5" t="s">
        <v>30</v>
      </c>
    </row>
    <row r="6" spans="1:2" x14ac:dyDescent="0.25">
      <c r="A6" t="s">
        <v>21</v>
      </c>
      <c r="B6" t="s">
        <v>31</v>
      </c>
    </row>
    <row r="7" spans="1:2" x14ac:dyDescent="0.25">
      <c r="A7" t="s">
        <v>22</v>
      </c>
      <c r="B7" t="s">
        <v>32</v>
      </c>
    </row>
    <row r="8" spans="1:2" x14ac:dyDescent="0.25">
      <c r="A8" t="s">
        <v>23</v>
      </c>
      <c r="B8" t="s">
        <v>33</v>
      </c>
    </row>
    <row r="9" spans="1:2" x14ac:dyDescent="0.25">
      <c r="A9" t="s">
        <v>24</v>
      </c>
      <c r="B9" t="s">
        <v>34</v>
      </c>
    </row>
    <row r="10" spans="1:2" x14ac:dyDescent="0.25">
      <c r="A10" t="s">
        <v>25</v>
      </c>
      <c r="B10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F62244E2D9F4F949C2A9C4ABA6BEA" ma:contentTypeVersion="24" ma:contentTypeDescription="Create a new document." ma:contentTypeScope="" ma:versionID="200e1b55ecd0fe194ba571a2b916dafe">
  <xsd:schema xmlns:xsd="http://www.w3.org/2001/XMLSchema" xmlns:xs="http://www.w3.org/2001/XMLSchema" xmlns:p="http://schemas.microsoft.com/office/2006/metadata/properties" xmlns:ns2="b56e1ed2-66cb-4b84-bdb0-e43668690b4f" xmlns:ns3="ee66e28a-4f92-4bdb-a3cc-b1378a4e242f" targetNamespace="http://schemas.microsoft.com/office/2006/metadata/properties" ma:root="true" ma:fieldsID="724219d51ae4af64f9f72237e140049a" ns2:_="" ns3:_="">
    <xsd:import namespace="b56e1ed2-66cb-4b84-bdb0-e43668690b4f"/>
    <xsd:import namespace="ee66e28a-4f92-4bdb-a3cc-b1378a4e242f"/>
    <xsd:element name="properties">
      <xsd:complexType>
        <xsd:sequence>
          <xsd:element name="documentManagement">
            <xsd:complexType>
              <xsd:all>
                <xsd:element ref="ns2:APPROVED" minOccurs="0"/>
                <xsd:element ref="ns2:Step1ReviewCOMPLETE" minOccurs="0"/>
                <xsd:element ref="ns2:Step2COMPLETE" minOccurs="0"/>
                <xsd:element ref="ns2:Step3COMPLETE" minOccurs="0"/>
                <xsd:element ref="ns2:FINAL" minOccurs="0"/>
                <xsd:element ref="ns2:Formatte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ConvertedtoPDF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e1ed2-66cb-4b84-bdb0-e43668690b4f" elementFormDefault="qualified">
    <xsd:import namespace="http://schemas.microsoft.com/office/2006/documentManagement/types"/>
    <xsd:import namespace="http://schemas.microsoft.com/office/infopath/2007/PartnerControls"/>
    <xsd:element name="APPROVED" ma:index="2" nillable="true" ma:displayName="APPROVED" ma:default="0" ma:description="Once a submission has been approved, please change this to YES." ma:format="Dropdown" ma:internalName="APPROVED" ma:readOnly="false">
      <xsd:simpleType>
        <xsd:restriction base="dms:Boolean"/>
      </xsd:simpleType>
    </xsd:element>
    <xsd:element name="Step1ReviewCOMPLETE" ma:index="3" nillable="true" ma:displayName="Step 1 COMPLETE" ma:default="0" ma:description="Please mark this yes when item is ready to be advanced to Step 2" ma:format="Dropdown" ma:internalName="Step1ReviewCOMPLETE" ma:readOnly="false">
      <xsd:simpleType>
        <xsd:restriction base="dms:Boolean"/>
      </xsd:simpleType>
    </xsd:element>
    <xsd:element name="Step2COMPLETE" ma:index="4" nillable="true" ma:displayName="Step 2 COMPLETE" ma:default="0" ma:description="Please mark this yes when item is ready to be advanced to Step 3" ma:format="Dropdown" ma:internalName="Step2COMPLETE" ma:readOnly="false">
      <xsd:simpleType>
        <xsd:restriction base="dms:Boolean"/>
      </xsd:simpleType>
    </xsd:element>
    <xsd:element name="Step3COMPLETE" ma:index="5" nillable="true" ma:displayName="Step 3 COMPLETE" ma:default="0" ma:description="Please mark this yes when item is ready to be advanced to Step 4" ma:format="Dropdown" ma:internalName="Step3COMPLETE" ma:readOnly="false">
      <xsd:simpleType>
        <xsd:restriction base="dms:Boolean"/>
      </xsd:simpleType>
    </xsd:element>
    <xsd:element name="FINAL" ma:index="6" nillable="true" ma:displayName="FINAL" ma:default="0" ma:description="Please mark this to YES when item is FINAL and is clear to go live on website and to printer" ma:format="Dropdown" ma:internalName="FINAL" ma:readOnly="false">
      <xsd:simpleType>
        <xsd:restriction base="dms:Boolean"/>
      </xsd:simpleType>
    </xsd:element>
    <xsd:element name="Formatted" ma:index="7" nillable="true" ma:displayName="Formatted" ma:default="0" ma:description="Checked once item has been formatted by the Admin Team" ma:format="Dropdown" ma:internalName="Formatted" ma:readOnly="false">
      <xsd:simpleType>
        <xsd:restriction base="dms:Boolea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ConvertedtoPDF" ma:index="24" ma:displayName="Converted to PDF" ma:default="0" ma:description="if marked yes and any changes are made- please contact Melanie" ma:format="Dropdown" ma:internalName="ConvertedtoPDF">
      <xsd:simpleType>
        <xsd:restriction base="dms:Boolea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b91372f1-af24-4813-95c0-48b264847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66e28a-4f92-4bdb-a3cc-b1378a4e24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8" nillable="true" ma:displayName="Taxonomy Catch All Column" ma:hidden="true" ma:list="{15046960-e6a4-4ec2-8ddc-0c1542850796}" ma:internalName="TaxCatchAll" ma:showField="CatchAllData" ma:web="ee66e28a-4f92-4bdb-a3cc-b1378a4e2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ep1ReviewCOMPLETE xmlns="b56e1ed2-66cb-4b84-bdb0-e43668690b4f">false</Step1ReviewCOMPLETE>
    <Step2COMPLETE xmlns="b56e1ed2-66cb-4b84-bdb0-e43668690b4f">false</Step2COMPLETE>
    <Step3COMPLETE xmlns="b56e1ed2-66cb-4b84-bdb0-e43668690b4f">false</Step3COMPLETE>
    <FINAL xmlns="b56e1ed2-66cb-4b84-bdb0-e43668690b4f">false</FINAL>
    <APPROVED xmlns="b56e1ed2-66cb-4b84-bdb0-e43668690b4f">false</APPROVED>
    <Formatted xmlns="b56e1ed2-66cb-4b84-bdb0-e43668690b4f">false</Formatted>
    <lcf76f155ced4ddcb4097134ff3c332f xmlns="b56e1ed2-66cb-4b84-bdb0-e43668690b4f">
      <Terms xmlns="http://schemas.microsoft.com/office/infopath/2007/PartnerControls"/>
    </lcf76f155ced4ddcb4097134ff3c332f>
    <TaxCatchAll xmlns="ee66e28a-4f92-4bdb-a3cc-b1378a4e242f" xsi:nil="true"/>
    <ConvertedtoPDF xmlns="b56e1ed2-66cb-4b84-bdb0-e43668690b4f">false</ConvertedtoPD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D7E5B2-D637-42B4-9009-6291EC93C7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6e1ed2-66cb-4b84-bdb0-e43668690b4f"/>
    <ds:schemaRef ds:uri="ee66e28a-4f92-4bdb-a3cc-b1378a4e24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F97029-F570-4669-B0CF-D9692615B2E5}">
  <ds:schemaRefs>
    <ds:schemaRef ds:uri="http://schemas.microsoft.com/office/2006/metadata/properties"/>
    <ds:schemaRef ds:uri="http://schemas.microsoft.com/office/infopath/2007/PartnerControls"/>
    <ds:schemaRef ds:uri="b56e1ed2-66cb-4b84-bdb0-e43668690b4f"/>
    <ds:schemaRef ds:uri="ee66e28a-4f92-4bdb-a3cc-b1378a4e242f"/>
  </ds:schemaRefs>
</ds:datastoreItem>
</file>

<file path=customXml/itemProps3.xml><?xml version="1.0" encoding="utf-8"?>
<ds:datastoreItem xmlns:ds="http://schemas.openxmlformats.org/officeDocument/2006/customXml" ds:itemID="{80445F3E-A803-4043-96DB-95D2B86BCC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Example</vt:lpstr>
      <vt:lpstr>Category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Lane, Bernard (DOA)</dc:creator>
  <cp:lastModifiedBy>Libby Kimzey</cp:lastModifiedBy>
  <cp:lastPrinted>2018-05-11T00:47:10Z</cp:lastPrinted>
  <dcterms:created xsi:type="dcterms:W3CDTF">2018-05-11T00:31:10Z</dcterms:created>
  <dcterms:modified xsi:type="dcterms:W3CDTF">2022-05-20T22:32:25Z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0x010100274F62244E2D9F4F949C2A9C4ABA6BEA</vt:lpwstr>
  </property>
  <property fmtid="{D5CDD505-2E9C-101B-9397-08002B2CF9AE}" pid="3" name="MediaServiceImageTags">
    <vt:lpwstr/>
  </property>
</Properties>
</file>